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Hoja1!$B$1:$H$48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D38" i="1"/>
  <c r="C38" i="1"/>
  <c r="E38" i="1" s="1"/>
  <c r="H38" i="1" s="1"/>
  <c r="E36" i="1"/>
  <c r="H36" i="1" s="1"/>
  <c r="E35" i="1"/>
  <c r="H35" i="1" s="1"/>
  <c r="E34" i="1"/>
  <c r="H34" i="1" s="1"/>
  <c r="H33" i="1"/>
  <c r="E33" i="1"/>
  <c r="H32" i="1"/>
  <c r="E32" i="1"/>
  <c r="E31" i="1"/>
  <c r="H31" i="1" s="1"/>
  <c r="E30" i="1"/>
  <c r="H30" i="1" s="1"/>
  <c r="E29" i="1"/>
  <c r="H29" i="1" s="1"/>
  <c r="E28" i="1"/>
  <c r="H28" i="1" s="1"/>
  <c r="H27" i="1"/>
  <c r="E27" i="1"/>
  <c r="H26" i="1"/>
  <c r="E26" i="1"/>
  <c r="E25" i="1"/>
  <c r="H25" i="1" s="1"/>
  <c r="E24" i="1"/>
  <c r="H24" i="1" s="1"/>
  <c r="E23" i="1"/>
  <c r="H23" i="1" s="1"/>
  <c r="E22" i="1"/>
  <c r="H22" i="1" s="1"/>
  <c r="H21" i="1"/>
  <c r="E21" i="1"/>
  <c r="H20" i="1"/>
  <c r="E20" i="1"/>
  <c r="E19" i="1"/>
  <c r="H19" i="1" s="1"/>
  <c r="E18" i="1"/>
  <c r="H18" i="1" s="1"/>
  <c r="E17" i="1"/>
  <c r="H17" i="1" s="1"/>
  <c r="E16" i="1"/>
  <c r="H16" i="1" s="1"/>
  <c r="H15" i="1"/>
  <c r="E15" i="1"/>
  <c r="H14" i="1"/>
  <c r="E14" i="1"/>
  <c r="E13" i="1"/>
  <c r="H13" i="1" s="1"/>
  <c r="E12" i="1"/>
  <c r="H12" i="1" s="1"/>
  <c r="E11" i="1"/>
  <c r="H11" i="1" s="1"/>
  <c r="E10" i="1"/>
  <c r="H10" i="1" s="1"/>
  <c r="H9" i="1"/>
  <c r="E9" i="1"/>
</calcChain>
</file>

<file path=xl/sharedStrings.xml><?xml version="1.0" encoding="utf-8"?>
<sst xmlns="http://schemas.openxmlformats.org/spreadsheetml/2006/main" count="48" uniqueCount="48">
  <si>
    <t>Pensiones Civiles del Estado de Chihuahua</t>
  </si>
  <si>
    <t xml:space="preserve">Estado Analítico del Ejercicio del Presupuesto de Egresos </t>
  </si>
  <si>
    <t>Clasificación Administrativa</t>
  </si>
  <si>
    <t>Del 01 de enero al 31 de diciembre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</si>
  <si>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</si>
  <si>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</si>
  <si>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</si>
  <si>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</si>
  <si>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</si>
  <si>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</si>
  <si>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</si>
  <si>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</si>
  <si>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</si>
  <si>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</si>
  <si>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42101001 OFICINA DEL C. DIRECTOR GENERAL</t>
  </si>
  <si>
    <t>42101002 ORGANO INTERNO DE CONTROL</t>
  </si>
  <si>
    <t>42102001 OFICINA DEL C. COORDINADOR DE PLANEACION Y EVALUACION DE PROYECTOS</t>
  </si>
  <si>
    <t>42104001 OFICINA DEL C. COORDINADOR DE VINCULACION INSTITUCIONAL</t>
  </si>
  <si>
    <t>42105001 OFICINA DEL C. COORDINADOR JURIDICO</t>
  </si>
  <si>
    <t>42110001 OFICINA DEL C. DIRECTOR DE FINANZAS</t>
  </si>
  <si>
    <t>42110002 DEPARTAMENTO DE EGRESOS</t>
  </si>
  <si>
    <t>42110003 DEPARTAMENTO DE INGRESOS</t>
  </si>
  <si>
    <t>42110004 DEPARTAMENTO DE TESORERIA</t>
  </si>
  <si>
    <t>42110005 DEPARTAMENTO DE CONTABILIDAD</t>
  </si>
  <si>
    <t>42120001 OFICINA DEL C. DIRECTOR DE PRESTACIONES ECONOMICAS</t>
  </si>
  <si>
    <t>42120002 DEPARTAMENTO DE AFILIACION Y VIGENCIA</t>
  </si>
  <si>
    <t>42120003 DEPARTAMENTO DE PRESTAMOS</t>
  </si>
  <si>
    <t>42120004 DEPARTAMENTO DE JUBILADOS Y PENSIONADOS</t>
  </si>
  <si>
    <t>42130001 OFICINA DEL C. DIRECTOR MEDICO</t>
  </si>
  <si>
    <t>42130002 DEPARTAMENTO DE PLANEACION Y SUPERVISION</t>
  </si>
  <si>
    <t>42130004 DEPARTAMENTO DE MEDICINA DEL TRABAJO</t>
  </si>
  <si>
    <t>42130005 DEPARTAMENTO DE SERVICIOS SUBROGADOS</t>
  </si>
  <si>
    <t>42130011 DELEGACION CHIHUAHUA</t>
  </si>
  <si>
    <t>42130012 DELEGACION CUAUHTEMOC</t>
  </si>
  <si>
    <t>42130013 DELEGACION DELICIAS</t>
  </si>
  <si>
    <t>42130014 DELEGACION JUAREZ</t>
  </si>
  <si>
    <t>42130015 DELEGACION PARRAL</t>
  </si>
  <si>
    <t>42140001 OFICINA DEL C. DIRECTOR DE ADMINISTRACION</t>
  </si>
  <si>
    <t>42140002 DEPARTAMENTO DE RECURSOS MATERIALES Y SERVICIOS</t>
  </si>
  <si>
    <t>42140003 DEPARTAMENTO DE RECURSOS HUMANOS</t>
  </si>
  <si>
    <t>42140004 DEPARTAMENTO DE ORGANIZACION Y SISTEMAS</t>
  </si>
  <si>
    <t>42140005 DEPARTAMENTO DE FARMACIA Y ALMACEN</t>
  </si>
  <si>
    <t xml:space="preserve">Total del Gasto 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</si>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</sst>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 applyProtection="1">
      <alignment horizontal="right" vertical="center"/>
      <protection locked="0"/>
    </xf>
    <xf numFmtId="4" fontId="2" fillId="0" borderId="17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4" fontId="2" fillId="0" borderId="18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45</xdr:row>
      <xdr:rowOff>133350</xdr:rowOff>
    </xdr:from>
    <xdr:to>
      <xdr:col>1</xdr:col>
      <xdr:colOff>1924050</xdr:colOff>
      <xdr:row>45</xdr:row>
      <xdr:rowOff>143935</xdr:rowOff>
    </xdr:to>
    <xdr:cxnSp macro="">
      <xdr:nvCxnSpPr>
        <xdr:cNvPr id="2" name="Conector recto 1"/>
        <xdr:cNvCxnSpPr/>
      </xdr:nvCxnSpPr>
      <xdr:spPr>
        <a:xfrm flipV="1">
          <a:off x="771525" y="1657350"/>
          <a:ext cx="1914525" cy="105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1914525</xdr:colOff>
      <xdr:row>46</xdr:row>
      <xdr:rowOff>0</xdr:rowOff>
    </xdr:from>
    <xdr:to>
      <xdr:col>5</xdr:col>
      <xdr:colOff>933450</xdr:colOff>
      <xdr:row>46</xdr:row>
      <xdr:rowOff>13760</xdr:rowOff>
    </xdr:to>
    <xdr:cxnSp macro="">
      <xdr:nvCxnSpPr>
        <xdr:cNvPr id="3" name="Conector recto 2"/>
        <xdr:cNvCxnSpPr/>
      </xdr:nvCxnSpPr>
      <xdr:spPr>
        <a:xfrm flipV="1">
          <a:off x="3048000" y="1676400"/>
          <a:ext cx="2009775" cy="137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"/>
  <sheetViews>
    <sheetView tabSelected="1" zoomScaleNormal="100" workbookViewId="0">
      <selection activeCell="N16" sqref="N16"/>
    </sheetView>
  </sheetViews>
  <sheetFormatPr baseColWidth="10" defaultRowHeight="15" x14ac:dyDescent="0.25"/>
  <cols>
    <col min="2" max="2" width="66.7109375" customWidth="1"/>
    <col min="3" max="8" width="16.140625" customWidth="1"/>
  </cols>
  <sheetData>
    <row r="1" spans="2:8" x14ac:dyDescent="0.25">
      <c r="B1" s="1" t="s">
        <v>0</v>
      </c>
      <c r="C1" s="2"/>
      <c r="D1" s="2"/>
      <c r="E1" s="2"/>
      <c r="F1" s="2"/>
      <c r="G1" s="2"/>
      <c r="H1" s="3"/>
    </row>
    <row r="2" spans="2:8" x14ac:dyDescent="0.25">
      <c r="B2" s="4" t="s">
        <v>1</v>
      </c>
      <c r="C2" s="5"/>
      <c r="D2" s="5"/>
      <c r="E2" s="5"/>
      <c r="F2" s="5"/>
      <c r="G2" s="5"/>
      <c r="H2" s="6"/>
    </row>
    <row r="3" spans="2:8" x14ac:dyDescent="0.25">
      <c r="B3" s="4" t="s">
        <v>2</v>
      </c>
      <c r="C3" s="5"/>
      <c r="D3" s="5"/>
      <c r="E3" s="5"/>
      <c r="F3" s="5"/>
      <c r="G3" s="5"/>
      <c r="H3" s="6"/>
    </row>
    <row r="4" spans="2:8" ht="15.75" thickBot="1" x14ac:dyDescent="0.3">
      <c r="B4" s="7" t="s">
        <v>3</v>
      </c>
      <c r="C4" s="8"/>
      <c r="D4" s="8"/>
      <c r="E4" s="8"/>
      <c r="F4" s="8"/>
      <c r="G4" s="8"/>
      <c r="H4" s="9"/>
    </row>
    <row r="5" spans="2:8" ht="15.75" thickBot="1" x14ac:dyDescent="0.3">
      <c r="B5" s="10" t="s">
        <v>4</v>
      </c>
      <c r="C5" s="11" t="s">
        <v>5</v>
      </c>
      <c r="D5" s="12"/>
      <c r="E5" s="12"/>
      <c r="F5" s="12"/>
      <c r="G5" s="13"/>
      <c r="H5" s="14" t="s">
        <v>6</v>
      </c>
    </row>
    <row r="6" spans="2:8" ht="48.75" thickBot="1" x14ac:dyDescent="0.3">
      <c r="B6" s="15"/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7"/>
    </row>
    <row r="7" spans="2:8" ht="15.75" thickBot="1" x14ac:dyDescent="0.3">
      <c r="B7" s="18"/>
      <c r="C7" s="19">
        <v>1</v>
      </c>
      <c r="D7" s="19">
        <v>2</v>
      </c>
      <c r="E7" s="19" t="s">
        <v>12</v>
      </c>
      <c r="F7" s="19">
        <v>4</v>
      </c>
      <c r="G7" s="19">
        <v>5</v>
      </c>
      <c r="H7" s="20" t="s">
        <v>13</v>
      </c>
    </row>
    <row r="8" spans="2:8" x14ac:dyDescent="0.25">
      <c r="B8" s="21"/>
      <c r="C8" s="22"/>
      <c r="D8" s="23"/>
      <c r="E8" s="24"/>
      <c r="F8" s="23"/>
      <c r="G8" s="22"/>
      <c r="H8" s="25"/>
    </row>
    <row r="9" spans="2:8" ht="15" customHeight="1" x14ac:dyDescent="0.25">
      <c r="B9" s="26" t="s">
        <v>14</v>
      </c>
      <c r="C9" s="27">
        <v>3551975.4899999998</v>
      </c>
      <c r="D9" s="28">
        <v>0</v>
      </c>
      <c r="E9" s="27">
        <f>C9+D9</f>
        <v>3551975.4899999998</v>
      </c>
      <c r="F9" s="28">
        <v>4395525.2639433984</v>
      </c>
      <c r="G9" s="27">
        <v>4395525.2639433984</v>
      </c>
      <c r="H9" s="29">
        <f t="shared" ref="H9:H36" si="0">E9-F9</f>
        <v>-843549.77394339861</v>
      </c>
    </row>
    <row r="10" spans="2:8" ht="15" customHeight="1" x14ac:dyDescent="0.25">
      <c r="B10" s="26" t="s">
        <v>15</v>
      </c>
      <c r="C10" s="27">
        <v>2631128.1200000006</v>
      </c>
      <c r="D10" s="28">
        <v>0</v>
      </c>
      <c r="E10" s="27">
        <f t="shared" ref="E10:E36" si="1">C10+D10</f>
        <v>2631128.1200000006</v>
      </c>
      <c r="F10" s="28">
        <v>3255988.1555184657</v>
      </c>
      <c r="G10" s="27">
        <v>3255988.1555184657</v>
      </c>
      <c r="H10" s="29">
        <f t="shared" si="0"/>
        <v>-624860.0355184651</v>
      </c>
    </row>
    <row r="11" spans="2:8" ht="15" customHeight="1" x14ac:dyDescent="0.25">
      <c r="B11" s="26" t="s">
        <v>16</v>
      </c>
      <c r="C11" s="27">
        <v>2936812.04</v>
      </c>
      <c r="D11" s="28">
        <v>0</v>
      </c>
      <c r="E11" s="27">
        <f t="shared" si="1"/>
        <v>2936812.04</v>
      </c>
      <c r="F11" s="28">
        <v>3634268.1850186838</v>
      </c>
      <c r="G11" s="27">
        <v>3634268.1850186838</v>
      </c>
      <c r="H11" s="29">
        <f t="shared" si="0"/>
        <v>-697456.14501868375</v>
      </c>
    </row>
    <row r="12" spans="2:8" ht="15" customHeight="1" x14ac:dyDescent="0.25">
      <c r="B12" s="26" t="s">
        <v>17</v>
      </c>
      <c r="C12" s="27">
        <v>2114321.3000000003</v>
      </c>
      <c r="D12" s="28">
        <v>0</v>
      </c>
      <c r="E12" s="27">
        <f>C12+D12</f>
        <v>2114321.3000000003</v>
      </c>
      <c r="F12" s="28">
        <v>2616446.1766158328</v>
      </c>
      <c r="G12" s="27">
        <v>2616446.1766158328</v>
      </c>
      <c r="H12" s="29">
        <f t="shared" si="0"/>
        <v>-502124.87661583256</v>
      </c>
    </row>
    <row r="13" spans="2:8" ht="15" customHeight="1" x14ac:dyDescent="0.25">
      <c r="B13" s="30" t="s">
        <v>18</v>
      </c>
      <c r="C13" s="27">
        <v>50761245.100000009</v>
      </c>
      <c r="D13" s="28">
        <v>0</v>
      </c>
      <c r="E13" s="27">
        <f t="shared" si="1"/>
        <v>50761245.100000009</v>
      </c>
      <c r="F13" s="28">
        <v>62816406.220830403</v>
      </c>
      <c r="G13" s="27">
        <v>62816406.220830403</v>
      </c>
      <c r="H13" s="29">
        <f t="shared" si="0"/>
        <v>-12055161.120830394</v>
      </c>
    </row>
    <row r="14" spans="2:8" ht="15" customHeight="1" x14ac:dyDescent="0.25">
      <c r="B14" s="30" t="s">
        <v>19</v>
      </c>
      <c r="C14" s="27">
        <v>2485724.2300000004</v>
      </c>
      <c r="D14" s="28">
        <v>0</v>
      </c>
      <c r="E14" s="27">
        <f t="shared" si="1"/>
        <v>2485724.2300000004</v>
      </c>
      <c r="F14" s="28">
        <v>3076052.659406513</v>
      </c>
      <c r="G14" s="27">
        <v>3076052.659406513</v>
      </c>
      <c r="H14" s="29">
        <f t="shared" si="0"/>
        <v>-590328.42940651253</v>
      </c>
    </row>
    <row r="15" spans="2:8" ht="15" customHeight="1" x14ac:dyDescent="0.25">
      <c r="B15" s="30" t="s">
        <v>20</v>
      </c>
      <c r="C15" s="27">
        <v>4310791.5500000007</v>
      </c>
      <c r="D15" s="28">
        <v>0</v>
      </c>
      <c r="E15" s="27">
        <f t="shared" si="1"/>
        <v>4310791.5500000007</v>
      </c>
      <c r="F15" s="28">
        <v>5334550.6518736491</v>
      </c>
      <c r="G15" s="27">
        <v>5334550.6518736491</v>
      </c>
      <c r="H15" s="29">
        <f t="shared" si="0"/>
        <v>-1023759.1018736484</v>
      </c>
    </row>
    <row r="16" spans="2:8" ht="15" customHeight="1" x14ac:dyDescent="0.25">
      <c r="B16" s="30" t="s">
        <v>21</v>
      </c>
      <c r="C16" s="27">
        <v>1871738.1500000001</v>
      </c>
      <c r="D16" s="28">
        <v>0</v>
      </c>
      <c r="E16" s="27">
        <f t="shared" si="1"/>
        <v>1871738.1500000001</v>
      </c>
      <c r="F16" s="28">
        <v>2316252.561137937</v>
      </c>
      <c r="G16" s="27">
        <v>2316252.561137937</v>
      </c>
      <c r="H16" s="29">
        <f t="shared" si="0"/>
        <v>-444514.41113793687</v>
      </c>
    </row>
    <row r="17" spans="2:8" ht="15" customHeight="1" x14ac:dyDescent="0.25">
      <c r="B17" s="30" t="s">
        <v>22</v>
      </c>
      <c r="C17" s="27">
        <v>2172766.88</v>
      </c>
      <c r="D17" s="28">
        <v>0</v>
      </c>
      <c r="E17" s="27">
        <f t="shared" si="1"/>
        <v>2172766.88</v>
      </c>
      <c r="F17" s="28">
        <v>2688771.8512098948</v>
      </c>
      <c r="G17" s="27">
        <v>2688771.8512098948</v>
      </c>
      <c r="H17" s="29">
        <f t="shared" si="0"/>
        <v>-516004.97120989487</v>
      </c>
    </row>
    <row r="18" spans="2:8" ht="15" customHeight="1" x14ac:dyDescent="0.25">
      <c r="B18" s="30" t="s">
        <v>23</v>
      </c>
      <c r="C18" s="27">
        <v>3809620.7699999996</v>
      </c>
      <c r="D18" s="28">
        <v>0</v>
      </c>
      <c r="E18" s="27">
        <f t="shared" si="1"/>
        <v>3809620.7699999996</v>
      </c>
      <c r="F18" s="28">
        <v>4714358.0769974561</v>
      </c>
      <c r="G18" s="27">
        <v>4714358.0769974561</v>
      </c>
      <c r="H18" s="29">
        <f t="shared" si="0"/>
        <v>-904737.30699745659</v>
      </c>
    </row>
    <row r="19" spans="2:8" ht="15" customHeight="1" x14ac:dyDescent="0.25">
      <c r="B19" s="30" t="s">
        <v>24</v>
      </c>
      <c r="C19" s="27">
        <v>2896225.03</v>
      </c>
      <c r="D19" s="28">
        <v>0</v>
      </c>
      <c r="E19" s="27">
        <f t="shared" si="1"/>
        <v>2896225.03</v>
      </c>
      <c r="F19" s="28">
        <v>3584042.2675411603</v>
      </c>
      <c r="G19" s="27">
        <v>3584042.2675411603</v>
      </c>
      <c r="H19" s="29">
        <f t="shared" si="0"/>
        <v>-687817.23754116055</v>
      </c>
    </row>
    <row r="20" spans="2:8" ht="15" customHeight="1" x14ac:dyDescent="0.25">
      <c r="B20" s="30" t="s">
        <v>25</v>
      </c>
      <c r="C20" s="27">
        <v>5930414.0700000003</v>
      </c>
      <c r="D20" s="28">
        <v>0</v>
      </c>
      <c r="E20" s="27">
        <f t="shared" si="1"/>
        <v>5930414.0700000003</v>
      </c>
      <c r="F20" s="28">
        <v>7338813.2727037482</v>
      </c>
      <c r="G20" s="27">
        <v>7338813.2727037482</v>
      </c>
      <c r="H20" s="29">
        <f t="shared" si="0"/>
        <v>-1408399.2027037479</v>
      </c>
    </row>
    <row r="21" spans="2:8" ht="15" customHeight="1" x14ac:dyDescent="0.25">
      <c r="B21" s="30" t="s">
        <v>26</v>
      </c>
      <c r="C21" s="27">
        <v>1507464.07</v>
      </c>
      <c r="D21" s="28">
        <v>0</v>
      </c>
      <c r="E21" s="27">
        <f t="shared" si="1"/>
        <v>1507464.07</v>
      </c>
      <c r="F21" s="28">
        <v>1865467.9411011194</v>
      </c>
      <c r="G21" s="27">
        <v>1865467.9411011194</v>
      </c>
      <c r="H21" s="29">
        <f t="shared" si="0"/>
        <v>-358003.87110111932</v>
      </c>
    </row>
    <row r="22" spans="2:8" ht="15" customHeight="1" x14ac:dyDescent="0.25">
      <c r="B22" s="30" t="s">
        <v>27</v>
      </c>
      <c r="C22" s="27">
        <v>7243033691.8300009</v>
      </c>
      <c r="D22" s="28">
        <v>766393267.03999996</v>
      </c>
      <c r="E22" s="27">
        <f t="shared" si="1"/>
        <v>8009426958.8700008</v>
      </c>
      <c r="F22" s="28">
        <v>8858361037.4400787</v>
      </c>
      <c r="G22" s="27">
        <v>8858361037.4400787</v>
      </c>
      <c r="H22" s="29">
        <f t="shared" si="0"/>
        <v>-848934078.5700779</v>
      </c>
    </row>
    <row r="23" spans="2:8" ht="15" customHeight="1" x14ac:dyDescent="0.25">
      <c r="B23" s="30" t="s">
        <v>28</v>
      </c>
      <c r="C23" s="27">
        <v>1136882887.9300001</v>
      </c>
      <c r="D23" s="28">
        <v>126657938.54000001</v>
      </c>
      <c r="E23" s="27">
        <f t="shared" si="1"/>
        <v>1263540826.47</v>
      </c>
      <c r="F23" s="28">
        <v>1406878361.1007535</v>
      </c>
      <c r="G23" s="27">
        <v>1406878361.1007535</v>
      </c>
      <c r="H23" s="29">
        <f t="shared" si="0"/>
        <v>-143337534.63075352</v>
      </c>
    </row>
    <row r="24" spans="2:8" ht="15" customHeight="1" x14ac:dyDescent="0.25">
      <c r="B24" s="30" t="s">
        <v>29</v>
      </c>
      <c r="C24" s="27">
        <v>7668352.7699999996</v>
      </c>
      <c r="D24" s="28">
        <v>0</v>
      </c>
      <c r="E24" s="27">
        <f t="shared" si="1"/>
        <v>7668352.7699999996</v>
      </c>
      <c r="F24" s="28">
        <v>9489490.6871571187</v>
      </c>
      <c r="G24" s="27">
        <v>9489490.6871571187</v>
      </c>
      <c r="H24" s="29">
        <f t="shared" si="0"/>
        <v>-1821137.9171571191</v>
      </c>
    </row>
    <row r="25" spans="2:8" ht="15" customHeight="1" x14ac:dyDescent="0.25">
      <c r="B25" s="30" t="s">
        <v>30</v>
      </c>
      <c r="C25" s="27">
        <v>1168590.8999999999</v>
      </c>
      <c r="D25" s="28">
        <v>0</v>
      </c>
      <c r="E25" s="27">
        <f t="shared" si="1"/>
        <v>1168590.8999999999</v>
      </c>
      <c r="F25" s="28">
        <v>1446116.6296404689</v>
      </c>
      <c r="G25" s="27">
        <v>1446116.6296404689</v>
      </c>
      <c r="H25" s="29">
        <f t="shared" si="0"/>
        <v>-277525.72964046896</v>
      </c>
    </row>
    <row r="26" spans="2:8" ht="15" customHeight="1" x14ac:dyDescent="0.25">
      <c r="B26" s="30" t="s">
        <v>31</v>
      </c>
      <c r="C26" s="27">
        <v>2701564.88</v>
      </c>
      <c r="D26" s="28">
        <v>0</v>
      </c>
      <c r="E26" s="27">
        <f t="shared" si="1"/>
        <v>2701564.88</v>
      </c>
      <c r="F26" s="28">
        <v>3343152.7654550942</v>
      </c>
      <c r="G26" s="27">
        <v>3343152.7654550942</v>
      </c>
      <c r="H26" s="29">
        <f t="shared" si="0"/>
        <v>-641587.88545509428</v>
      </c>
    </row>
    <row r="27" spans="2:8" ht="15" customHeight="1" x14ac:dyDescent="0.25">
      <c r="B27" s="30" t="s">
        <v>32</v>
      </c>
      <c r="C27" s="27">
        <v>992650257.67000008</v>
      </c>
      <c r="D27" s="28">
        <v>0</v>
      </c>
      <c r="E27" s="27">
        <f t="shared" si="1"/>
        <v>992650257.67000008</v>
      </c>
      <c r="F27" s="28">
        <v>1228392284.2745769</v>
      </c>
      <c r="G27" s="27">
        <v>1228392284.2745769</v>
      </c>
      <c r="H27" s="29">
        <f t="shared" si="0"/>
        <v>-235742026.60457683</v>
      </c>
    </row>
    <row r="28" spans="2:8" ht="15" customHeight="1" x14ac:dyDescent="0.25">
      <c r="B28" s="30" t="s">
        <v>33</v>
      </c>
      <c r="C28" s="27">
        <v>59397193.760000005</v>
      </c>
      <c r="D28" s="28">
        <v>0</v>
      </c>
      <c r="E28" s="27">
        <f t="shared" si="1"/>
        <v>59397193.760000005</v>
      </c>
      <c r="F28" s="28">
        <v>73503284.725487009</v>
      </c>
      <c r="G28" s="27">
        <v>73503284.725487009</v>
      </c>
      <c r="H28" s="29">
        <f t="shared" si="0"/>
        <v>-14106090.965487003</v>
      </c>
    </row>
    <row r="29" spans="2:8" ht="15" customHeight="1" x14ac:dyDescent="0.25">
      <c r="B29" s="30" t="s">
        <v>34</v>
      </c>
      <c r="C29" s="27">
        <v>46325757.149999991</v>
      </c>
      <c r="D29" s="28">
        <v>0</v>
      </c>
      <c r="E29" s="27">
        <f t="shared" si="1"/>
        <v>46325757.149999991</v>
      </c>
      <c r="F29" s="28">
        <v>57327545.332845613</v>
      </c>
      <c r="G29" s="27">
        <v>57327545.332845613</v>
      </c>
      <c r="H29" s="29">
        <f t="shared" si="0"/>
        <v>-11001788.182845622</v>
      </c>
    </row>
    <row r="30" spans="2:8" ht="15" customHeight="1" x14ac:dyDescent="0.25">
      <c r="B30" s="30" t="s">
        <v>35</v>
      </c>
      <c r="C30" s="27">
        <v>179415710.19000003</v>
      </c>
      <c r="D30" s="28">
        <v>0</v>
      </c>
      <c r="E30" s="27">
        <f t="shared" si="1"/>
        <v>179415710.19000003</v>
      </c>
      <c r="F30" s="28">
        <v>222024698.39916945</v>
      </c>
      <c r="G30" s="27">
        <v>222024698.39916945</v>
      </c>
      <c r="H30" s="29">
        <f t="shared" si="0"/>
        <v>-42608988.209169418</v>
      </c>
    </row>
    <row r="31" spans="2:8" ht="15" customHeight="1" x14ac:dyDescent="0.25">
      <c r="B31" s="30" t="s">
        <v>36</v>
      </c>
      <c r="C31" s="27">
        <v>52081199.789999999</v>
      </c>
      <c r="D31" s="28">
        <v>0</v>
      </c>
      <c r="E31" s="27">
        <f t="shared" si="1"/>
        <v>52081199.789999999</v>
      </c>
      <c r="F31" s="28">
        <v>64449833.648325264</v>
      </c>
      <c r="G31" s="27">
        <v>64449833.648325264</v>
      </c>
      <c r="H31" s="29">
        <f t="shared" si="0"/>
        <v>-12368633.858325265</v>
      </c>
    </row>
    <row r="32" spans="2:8" ht="15" customHeight="1" x14ac:dyDescent="0.25">
      <c r="B32" s="30" t="s">
        <v>37</v>
      </c>
      <c r="C32" s="27">
        <v>11261644.699999999</v>
      </c>
      <c r="D32" s="28">
        <v>0</v>
      </c>
      <c r="E32" s="27">
        <f t="shared" si="1"/>
        <v>11261644.699999999</v>
      </c>
      <c r="F32" s="28">
        <v>13936144.529084088</v>
      </c>
      <c r="G32" s="27">
        <v>13936144.529084088</v>
      </c>
      <c r="H32" s="29">
        <f t="shared" si="0"/>
        <v>-2674499.829084089</v>
      </c>
    </row>
    <row r="33" spans="2:8" ht="15" customHeight="1" x14ac:dyDescent="0.25">
      <c r="B33" s="30" t="s">
        <v>38</v>
      </c>
      <c r="C33" s="27">
        <v>112205010.64000003</v>
      </c>
      <c r="D33" s="28">
        <v>0</v>
      </c>
      <c r="E33" s="27">
        <f t="shared" si="1"/>
        <v>112205010.64000003</v>
      </c>
      <c r="F33" s="28">
        <v>138852297.93890217</v>
      </c>
      <c r="G33" s="27">
        <v>138852297.93890217</v>
      </c>
      <c r="H33" s="29">
        <f t="shared" si="0"/>
        <v>-26647287.298902139</v>
      </c>
    </row>
    <row r="34" spans="2:8" ht="15" customHeight="1" x14ac:dyDescent="0.25">
      <c r="B34" s="30" t="s">
        <v>39</v>
      </c>
      <c r="C34" s="27">
        <v>7630258.7399999993</v>
      </c>
      <c r="D34" s="28">
        <v>0</v>
      </c>
      <c r="E34" s="27">
        <f t="shared" si="1"/>
        <v>7630258.7399999993</v>
      </c>
      <c r="F34" s="28">
        <v>9442349.8012636676</v>
      </c>
      <c r="G34" s="27">
        <v>9442349.8012636676</v>
      </c>
      <c r="H34" s="29">
        <f t="shared" si="0"/>
        <v>-1812091.0612636684</v>
      </c>
    </row>
    <row r="35" spans="2:8" ht="15" customHeight="1" x14ac:dyDescent="0.25">
      <c r="B35" s="30" t="s">
        <v>40</v>
      </c>
      <c r="C35" s="27">
        <v>23721430.459999997</v>
      </c>
      <c r="D35" s="28">
        <v>0</v>
      </c>
      <c r="E35" s="27">
        <f t="shared" si="1"/>
        <v>23721430.459999997</v>
      </c>
      <c r="F35" s="28">
        <v>29354973.641388062</v>
      </c>
      <c r="G35" s="27">
        <v>29354973.641388062</v>
      </c>
      <c r="H35" s="29">
        <f t="shared" si="0"/>
        <v>-5633543.1813880652</v>
      </c>
    </row>
    <row r="36" spans="2:8" ht="15" customHeight="1" x14ac:dyDescent="0.25">
      <c r="B36" s="30" t="s">
        <v>41</v>
      </c>
      <c r="C36" s="27">
        <v>12689345.000000002</v>
      </c>
      <c r="D36" s="28">
        <v>0</v>
      </c>
      <c r="E36" s="27">
        <f t="shared" si="1"/>
        <v>12689345.000000002</v>
      </c>
      <c r="F36" s="28">
        <v>15702905.80197496</v>
      </c>
      <c r="G36" s="27">
        <v>15702905.80197496</v>
      </c>
      <c r="H36" s="29">
        <f t="shared" si="0"/>
        <v>-3013560.8019749578</v>
      </c>
    </row>
    <row r="37" spans="2:8" ht="15.75" thickBot="1" x14ac:dyDescent="0.3">
      <c r="B37" s="26"/>
      <c r="C37" s="31"/>
      <c r="D37" s="32"/>
      <c r="E37" s="27"/>
      <c r="F37" s="32"/>
      <c r="G37" s="31"/>
      <c r="H37" s="29"/>
    </row>
    <row r="38" spans="2:8" ht="15.75" thickBot="1" x14ac:dyDescent="0.3">
      <c r="B38" s="33" t="s">
        <v>42</v>
      </c>
      <c r="C38" s="34">
        <f>SUM(C8:C37)</f>
        <v>9975813123.2100029</v>
      </c>
      <c r="D38" s="35">
        <f>SUM(D8:D37)</f>
        <v>893051205.57999992</v>
      </c>
      <c r="E38" s="36">
        <f>SUM(C38,D38)</f>
        <v>10868864328.790003</v>
      </c>
      <c r="F38" s="35">
        <f>SUM(F8:F37)</f>
        <v>12240141419.999998</v>
      </c>
      <c r="G38" s="34">
        <f>SUM(G8:G37)</f>
        <v>12240141419.999998</v>
      </c>
      <c r="H38" s="37">
        <f>E38-F38</f>
        <v>-1371277091.2099953</v>
      </c>
    </row>
    <row r="41" spans="2:8" x14ac:dyDescent="0.25">
      <c r="B41" t="s">
        <v>43</v>
      </c>
    </row>
    <row r="46" spans="2:8" s="38" customFormat="1" ht="12" x14ac:dyDescent="0.2"/>
    <row r="47" spans="2:8" s="38" customFormat="1" ht="12" x14ac:dyDescent="0.2">
      <c r="B47" s="39" t="s">
        <v>44</v>
      </c>
      <c r="E47" s="39" t="s">
        <v>45</v>
      </c>
    </row>
    <row r="48" spans="2:8" s="38" customFormat="1" ht="12" x14ac:dyDescent="0.2">
      <c r="B48" s="39" t="s">
        <v>46</v>
      </c>
      <c r="E48" s="39" t="s">
        <v>47</v>
      </c>
    </row>
  </sheetData>
  <mergeCells count="7">
    <mergeCell ref="B1:H1"/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Contreras</dc:creator>
  <cp:lastModifiedBy>Alma Contreras</cp:lastModifiedBy>
  <cp:lastPrinted>2025-02-04T20:31:53Z</cp:lastPrinted>
  <dcterms:created xsi:type="dcterms:W3CDTF">2025-02-04T19:57:34Z</dcterms:created>
  <dcterms:modified xsi:type="dcterms:W3CDTF">2025-02-04T20:32:18Z</dcterms:modified>
</cp:coreProperties>
</file>